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A34F9E4-25D1-4A90-A69F-E7757CAA04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F81" i="1"/>
  <c r="J43" i="1"/>
  <c r="L176" i="1"/>
  <c r="J157" i="1"/>
  <c r="H62" i="1"/>
  <c r="I62" i="1"/>
  <c r="H138" i="1"/>
  <c r="I138" i="1"/>
  <c r="G157" i="1"/>
  <c r="J138" i="1"/>
  <c r="H157" i="1"/>
  <c r="I119" i="1"/>
  <c r="J119" i="1"/>
  <c r="L100" i="1"/>
  <c r="G100" i="1"/>
  <c r="L81" i="1"/>
  <c r="J81" i="1"/>
  <c r="H100" i="1"/>
  <c r="I176" i="1"/>
  <c r="G195" i="1"/>
  <c r="I100" i="1"/>
  <c r="J176" i="1"/>
  <c r="H195" i="1"/>
  <c r="G62" i="1"/>
  <c r="J100" i="1"/>
  <c r="I195" i="1"/>
  <c r="J195" i="1"/>
  <c r="F43" i="1"/>
  <c r="G81" i="1"/>
  <c r="G43" i="1"/>
  <c r="H81" i="1"/>
  <c r="G119" i="1"/>
  <c r="H43" i="1"/>
  <c r="F62" i="1"/>
  <c r="I81" i="1"/>
  <c r="H119" i="1"/>
  <c r="G138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<sst xmlns="http://schemas.openxmlformats.org/spreadsheetml/2006/main" count="555" uniqueCount="147">
  <si>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</si>
  <si>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</si>
  <si>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</si>
  <si>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</si>
  <si>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</si>
  <si>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</si>
  <si>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</si>
  <si>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</si>
  <si>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</si>
  <si>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</si>
  <si>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</si>
  <si>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</si>
  <si>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</si>
  <si>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</si>
  <si>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</si>
  <si>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</si>
  <si>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</si>
  <si>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</si>
  <si>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</si>
  <si>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</si>
  <si>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</si>
  <si>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</si>
  <si>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</si>
  <si>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</si>
  <si>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</si>
  <si>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</si>
  <si>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</si>
  <si>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</si>
  <si>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</si>
  <si>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</si>
  <si>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</si>
  <si>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</si>
  <si>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</si>
  <si>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</si>
  <si>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</si>
  <si>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</si>
  <si>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</si>
  <si>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</si>
  <si>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</si>
  <si>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</si>
  <si>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250/0/5</t>
  </si>
  <si>
    <t>184</t>
  </si>
  <si>
    <t>ЧАЙ С САХАРОМ</t>
  </si>
  <si>
    <t>200</t>
  </si>
  <si>
    <t>430</t>
  </si>
  <si>
    <t>КОМПОТ ИЗ СМЕСИ СУХОФРУКТОВ</t>
  </si>
  <si>
    <t>КОНДИТЕРСКОЕ ИЗДЕЛИЕ</t>
  </si>
  <si>
    <t>40</t>
  </si>
  <si>
    <t>БАТОН ОБОГАЩЕННЫЙ</t>
  </si>
  <si>
    <t>МОЛОКО 200 МЛ</t>
  </si>
  <si>
    <t>б/к</t>
  </si>
  <si>
    <t>САЛАТ ИЗ СВЕКЛЫ МАСЛОМ РАСТИТЕЛЬНЫМ</t>
  </si>
  <si>
    <t>60</t>
  </si>
  <si>
    <t>к/к</t>
  </si>
  <si>
    <t>СУП КАРТОФЕЛЬНЫЙ С ГОРОХОМ</t>
  </si>
  <si>
    <t>99</t>
  </si>
  <si>
    <t>КОТЛЕТЫ РУБЛЕННЫЕ ИЗ МЯСА ПТИЦЫ(КУРЫ).</t>
  </si>
  <si>
    <t>50/0/40</t>
  </si>
  <si>
    <t>МАКАРОННЫЕ ИЗДЕЛИЯ ОТВАРНЫЕ</t>
  </si>
  <si>
    <t>150</t>
  </si>
  <si>
    <t>309</t>
  </si>
  <si>
    <t>БИТОЧКИ РЫБНЫЕ С МОЛОЧНЫМ СОУСОМ.</t>
  </si>
  <si>
    <t>239</t>
  </si>
  <si>
    <t>НАПИТОК ИЗ ПЛОДОВ ШИПОВНИКА</t>
  </si>
  <si>
    <t>388</t>
  </si>
  <si>
    <t>20</t>
  </si>
  <si>
    <t>ХЛЕБ РЖАНО-ПШЕНИЧНЫЙ ОБОГ. МИКРОНУТРИЕНТАМИ</t>
  </si>
  <si>
    <t>25</t>
  </si>
  <si>
    <t>КАША МАННАЯ МОЛОЧНАЯ С МАСЛОМ СЛИВОЧНЫМ</t>
  </si>
  <si>
    <t>ФРУКТЫ СВЕЖИЕ</t>
  </si>
  <si>
    <t>100</t>
  </si>
  <si>
    <t>338</t>
  </si>
  <si>
    <t>ЧАЙ С ЛИМОНОМ</t>
  </si>
  <si>
    <t>200/0/7</t>
  </si>
  <si>
    <t>377</t>
  </si>
  <si>
    <t>ОГУРЕЦ СВЕЖИЙ</t>
  </si>
  <si>
    <t>БОРЩ С КАПУСТОЙ И КАРТОФЕЛЕМ СО СМЕТАНОЙ</t>
  </si>
  <si>
    <t>200/0/5</t>
  </si>
  <si>
    <t>82</t>
  </si>
  <si>
    <t>ТЕФТЕЛИ РЫБНЫЕ.</t>
  </si>
  <si>
    <t>БИТОЧКИ МЯСНЫЕ С СОУСОМ ТОМАТНЫМ.</t>
  </si>
  <si>
    <t>60/0/30</t>
  </si>
  <si>
    <t>283</t>
  </si>
  <si>
    <t>КАРТОФЕЛЬНОЕ ПЮРЕ</t>
  </si>
  <si>
    <t>128</t>
  </si>
  <si>
    <t>КОМПОТ ИЗ СВЕЖИХ ПЛОДОВ</t>
  </si>
  <si>
    <t>394</t>
  </si>
  <si>
    <t>КАША ПШЕННАЯ МОЛОЧНАЯ С МАСЛОМ СЛИВОЧНЫМ</t>
  </si>
  <si>
    <t>189</t>
  </si>
  <si>
    <t>349</t>
  </si>
  <si>
    <t>САЛАТ ИЗ КВАШЕНОЙ КАПУСТЫ</t>
  </si>
  <si>
    <t>РАССОЛЬНИК ЛЕНИНГРАДСКИЙ СО СМЕТАНОЙ</t>
  </si>
  <si>
    <t>96</t>
  </si>
  <si>
    <t>ПТИЦА , ТУШЕННАЯ В СОУСЕ.</t>
  </si>
  <si>
    <t>290</t>
  </si>
  <si>
    <t>КАША ГРЕЧНЕВАЯ РАССЫПЧАТАЯ</t>
  </si>
  <si>
    <t>181</t>
  </si>
  <si>
    <t>КОТЛЕТЫ РЫБНЫЕ ЛЮБИТЕЛЬСКИЕ.</t>
  </si>
  <si>
    <t>90</t>
  </si>
  <si>
    <t>241</t>
  </si>
  <si>
    <t>КАША ОВСЯНАЯ СО СЛИВОЧНЫМ МАСЛОМ</t>
  </si>
  <si>
    <t>ОГУРЕЦ СОЛЕНЫЙ</t>
  </si>
  <si>
    <t>СУП КАРТОФЕЛЬНЫЙ С ФАСОЛЬЮ</t>
  </si>
  <si>
    <t>РИС ПРИПУЩЕННЫЙ</t>
  </si>
  <si>
    <t>305</t>
  </si>
  <si>
    <t>РЫБА (ФИЛЕ) ЗАПЕЧЕННАЯ В МОЛОЧНОМ СОУСЕ.</t>
  </si>
  <si>
    <t>50/40</t>
  </si>
  <si>
    <t>238</t>
  </si>
  <si>
    <t>КАША МОЛОЧНАЯ "ДРУЖБА"</t>
  </si>
  <si>
    <t>175</t>
  </si>
  <si>
    <t>КАКАО С МОЛОКОМ</t>
  </si>
  <si>
    <t>382</t>
  </si>
  <si>
    <t>СУП КУРИНЫЙ С ВЕРМИШЕЛЬЮ, КАРТОФЕЛЕМ</t>
  </si>
  <si>
    <t>ПЕЧЕНЬ ПО-СТРОГАНОВСКИ.</t>
  </si>
  <si>
    <t>255</t>
  </si>
  <si>
    <t>402</t>
  </si>
  <si>
    <t>РЫБА, ТУШЕННАЯ В ТОМАТЕ С ОВОЩАМИ.</t>
  </si>
  <si>
    <t>229</t>
  </si>
  <si>
    <t>СУП МОЛОЧНЫЙ С МАКАРОННЫМИ ИЗДЕЛИЯМИ</t>
  </si>
  <si>
    <t>250</t>
  </si>
  <si>
    <t>112</t>
  </si>
  <si>
    <t>САЛАТ ИЗ МОРКОВИ</t>
  </si>
  <si>
    <t>41</t>
  </si>
  <si>
    <t>ЩИ ИЗ СВЕЖЕЙ КАПУСТЫ СО СМЕТАНОЙ</t>
  </si>
  <si>
    <t>87</t>
  </si>
  <si>
    <t>ПЛОВ ИЗ ПТИЦЫ.</t>
  </si>
  <si>
    <t>220</t>
  </si>
  <si>
    <t>291</t>
  </si>
  <si>
    <t>КОМПОТ ИЗ СВЕЖИХ ЯБЛОК</t>
  </si>
  <si>
    <t>342.1</t>
  </si>
  <si>
    <t>РЫБА, ЗАПЕЧЕННАЯ С КАРТОФЕЛЕМ ПО-РУССКИ.</t>
  </si>
  <si>
    <t>235</t>
  </si>
  <si>
    <t>376</t>
  </si>
  <si>
    <t>ТЕФТЕЛИ РЫБНЫЕ,</t>
  </si>
  <si>
    <t>ЧАЙ С САХАРОМ И ЛИМОНОМ</t>
  </si>
  <si>
    <t>431</t>
  </si>
  <si>
    <t>САЛАТ ВИТАМИННЫЙ</t>
  </si>
  <si>
    <t>294</t>
  </si>
  <si>
    <t>МАКАРОННЫЕ ИЗДЕЛИЯ ОТВАРНЫЕ С СЫРОМ</t>
  </si>
  <si>
    <t>200/0/15</t>
  </si>
  <si>
    <t>331</t>
  </si>
  <si>
    <t>ПОМИДОР СВЕЖИЙ</t>
  </si>
  <si>
    <t>БЕФСТРОГАНОВ.</t>
  </si>
  <si>
    <t>КОМПОТ ИЗ ИЗЮМА</t>
  </si>
  <si>
    <t>401</t>
  </si>
  <si>
    <t>30</t>
  </si>
  <si>
    <t>МБОУ "Гатчинская гимназия им. К.Д. Ушинского"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</si>
</sst>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60" zoomScaleNormal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03" sqref="Q1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146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39</v>
      </c>
      <c r="F6" s="43" t="s">
        <v>40</v>
      </c>
      <c r="G6" s="43">
        <v>7.23</v>
      </c>
      <c r="H6" s="43">
        <v>7.52</v>
      </c>
      <c r="I6" s="43">
        <v>47.49</v>
      </c>
      <c r="J6" s="43">
        <v>287.42</v>
      </c>
      <c r="K6" s="44" t="s">
        <v>41</v>
      </c>
      <c r="L6" s="42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 t="s">
        <v>43</v>
      </c>
      <c r="G8" s="43">
        <v>0.19</v>
      </c>
      <c r="H8" s="43">
        <v>0</v>
      </c>
      <c r="I8" s="43">
        <v>14.93</v>
      </c>
      <c r="J8" s="43">
        <v>60.46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 t="s">
        <v>47</v>
      </c>
      <c r="G9" s="43">
        <v>3</v>
      </c>
      <c r="H9" s="43">
        <v>1.1599999999999999</v>
      </c>
      <c r="I9" s="43">
        <v>20.56</v>
      </c>
      <c r="J9" s="43">
        <v>104.8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 t="s">
        <v>43</v>
      </c>
      <c r="G10" s="43">
        <v>0</v>
      </c>
      <c r="H10" s="43">
        <v>0</v>
      </c>
      <c r="I10" s="43">
        <v>19.36</v>
      </c>
      <c r="J10" s="43">
        <v>77.41</v>
      </c>
      <c r="K10" s="44"/>
      <c r="L10" s="43"/>
    </row>
    <row r="11" spans="1:12" ht="14.4" x14ac:dyDescent="0.3">
      <c r="A11" s="23"/>
      <c r="B11" s="15"/>
      <c r="C11" s="11"/>
      <c r="D11" s="6"/>
      <c r="E11" s="6" t="s">
        <v>49</v>
      </c>
      <c r="F11" s="6" t="s">
        <v>43</v>
      </c>
      <c r="G11" s="6">
        <v>5.8</v>
      </c>
      <c r="H11" s="6">
        <v>6.4</v>
      </c>
      <c r="I11" s="6">
        <v>9.4</v>
      </c>
      <c r="J11" s="6">
        <v>120</v>
      </c>
      <c r="K11" s="44" t="s">
        <v>50</v>
      </c>
      <c r="L11" s="43"/>
    </row>
    <row r="12" spans="1:12" ht="14.4" x14ac:dyDescent="0.3">
      <c r="A12" s="23"/>
      <c r="B12" s="15"/>
      <c r="C12" s="11"/>
      <c r="D12" s="6"/>
      <c r="E12" s="42" t="s">
        <v>46</v>
      </c>
      <c r="F12" s="43" t="s">
        <v>47</v>
      </c>
      <c r="G12" s="43">
        <v>1.06</v>
      </c>
      <c r="H12" s="43">
        <v>1.33</v>
      </c>
      <c r="I12" s="43">
        <v>26.6</v>
      </c>
      <c r="J12" s="43">
        <v>141.25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17.28</v>
      </c>
      <c r="H13" s="19">
        <f t="shared" si="0"/>
        <v>16.41</v>
      </c>
      <c r="I13" s="19">
        <f t="shared" si="0"/>
        <v>138.34</v>
      </c>
      <c r="J13" s="19">
        <f t="shared" si="0"/>
        <v>791.34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 t="s">
        <v>52</v>
      </c>
      <c r="G14" s="43">
        <v>0.96</v>
      </c>
      <c r="H14" s="43">
        <v>2.97</v>
      </c>
      <c r="I14" s="43">
        <v>7.57</v>
      </c>
      <c r="J14" s="43">
        <v>60.79</v>
      </c>
      <c r="K14" s="44" t="s">
        <v>53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 t="s">
        <v>43</v>
      </c>
      <c r="G15" s="43">
        <v>5.07</v>
      </c>
      <c r="H15" s="43">
        <v>4.84</v>
      </c>
      <c r="I15" s="43">
        <v>14.89</v>
      </c>
      <c r="J15" s="43">
        <v>123.62</v>
      </c>
      <c r="K15" s="44" t="s">
        <v>55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 t="s">
        <v>57</v>
      </c>
      <c r="G16" s="43">
        <v>8.67</v>
      </c>
      <c r="H16" s="43">
        <v>11.48</v>
      </c>
      <c r="I16" s="43">
        <v>9.07</v>
      </c>
      <c r="J16" s="43">
        <v>178.79</v>
      </c>
      <c r="K16" s="44">
        <v>294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58</v>
      </c>
      <c r="F17" s="43" t="s">
        <v>59</v>
      </c>
      <c r="G17" s="43">
        <v>5.25</v>
      </c>
      <c r="H17" s="43">
        <v>4.62</v>
      </c>
      <c r="I17" s="43">
        <v>33.549999999999997</v>
      </c>
      <c r="J17" s="43">
        <v>196.93</v>
      </c>
      <c r="K17" s="44" t="s">
        <v>60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63</v>
      </c>
      <c r="F18" s="43" t="s">
        <v>43</v>
      </c>
      <c r="G18" s="43">
        <v>0.66</v>
      </c>
      <c r="H18" s="43">
        <v>0.27</v>
      </c>
      <c r="I18" s="43">
        <v>28.73</v>
      </c>
      <c r="J18" s="43">
        <v>132.5</v>
      </c>
      <c r="K18" s="44" t="s">
        <v>64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 t="s">
        <v>65</v>
      </c>
      <c r="G19" s="43">
        <v>1.5</v>
      </c>
      <c r="H19" s="43">
        <v>0.57999999999999996</v>
      </c>
      <c r="I19" s="43">
        <v>10.28</v>
      </c>
      <c r="J19" s="43">
        <v>52.4</v>
      </c>
      <c r="K19" s="44"/>
      <c r="L19" s="43"/>
    </row>
    <row r="20" spans="1:12" ht="26.4" x14ac:dyDescent="0.3">
      <c r="A20" s="23"/>
      <c r="B20" s="15"/>
      <c r="C20" s="11"/>
      <c r="D20" s="7" t="s">
        <v>32</v>
      </c>
      <c r="E20" s="42" t="s">
        <v>66</v>
      </c>
      <c r="F20" s="43" t="s">
        <v>67</v>
      </c>
      <c r="G20" s="43">
        <v>1.66</v>
      </c>
      <c r="H20" s="43">
        <v>0.22</v>
      </c>
      <c r="I20" s="43">
        <v>10.6</v>
      </c>
      <c r="J20" s="43">
        <v>50.99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61</v>
      </c>
      <c r="F21" s="43" t="s">
        <v>57</v>
      </c>
      <c r="G21" s="43">
        <v>7.57</v>
      </c>
      <c r="H21" s="43">
        <v>7.17</v>
      </c>
      <c r="I21" s="43">
        <v>11.05</v>
      </c>
      <c r="J21" s="43">
        <v>139.32</v>
      </c>
      <c r="K21" s="44" t="s">
        <v>62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31.34</v>
      </c>
      <c r="H23" s="19">
        <f t="shared" si="2"/>
        <v>32.15</v>
      </c>
      <c r="I23" s="19">
        <f t="shared" si="2"/>
        <v>125.74</v>
      </c>
      <c r="J23" s="19">
        <f t="shared" si="2"/>
        <v>935.33999999999992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48.620000000000005</v>
      </c>
      <c r="H24" s="32">
        <f t="shared" si="4"/>
        <v>48.56</v>
      </c>
      <c r="I24" s="32">
        <f t="shared" si="4"/>
        <v>264.08</v>
      </c>
      <c r="J24" s="32">
        <f t="shared" si="4"/>
        <v>1726.6799999999998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 t="s">
        <v>40</v>
      </c>
      <c r="G25" s="40">
        <v>8.5</v>
      </c>
      <c r="H25" s="40">
        <v>7.33</v>
      </c>
      <c r="I25" s="40">
        <v>43.3</v>
      </c>
      <c r="J25" s="40">
        <v>272.14999999999998</v>
      </c>
      <c r="K25" s="41" t="s">
        <v>41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72</v>
      </c>
      <c r="F27" s="43" t="s">
        <v>73</v>
      </c>
      <c r="G27" s="43">
        <v>0.16</v>
      </c>
      <c r="H27" s="43">
        <v>0.01</v>
      </c>
      <c r="I27" s="43">
        <v>14.92</v>
      </c>
      <c r="J27" s="43">
        <v>61.56</v>
      </c>
      <c r="K27" s="44" t="s">
        <v>74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 t="s">
        <v>47</v>
      </c>
      <c r="G28" s="43">
        <v>3</v>
      </c>
      <c r="H28" s="43">
        <v>1.1599999999999999</v>
      </c>
      <c r="I28" s="43">
        <v>20.56</v>
      </c>
      <c r="J28" s="43">
        <v>104.8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69</v>
      </c>
      <c r="F29" s="43" t="s">
        <v>70</v>
      </c>
      <c r="G29" s="43">
        <v>0.4</v>
      </c>
      <c r="H29" s="43">
        <v>0.4</v>
      </c>
      <c r="I29" s="43">
        <v>9.86</v>
      </c>
      <c r="J29" s="43">
        <v>44.64</v>
      </c>
      <c r="K29" s="44" t="s">
        <v>71</v>
      </c>
      <c r="L29" s="43"/>
    </row>
    <row r="30" spans="1:12" ht="14.4" x14ac:dyDescent="0.3">
      <c r="A30" s="14"/>
      <c r="B30" s="15"/>
      <c r="C30" s="11"/>
      <c r="D30" s="6"/>
      <c r="E30" s="42" t="s">
        <v>63</v>
      </c>
      <c r="F30" s="43" t="s">
        <v>43</v>
      </c>
      <c r="G30" s="43">
        <v>0.66</v>
      </c>
      <c r="H30" s="43">
        <v>0.27</v>
      </c>
      <c r="I30" s="43">
        <v>28.73</v>
      </c>
      <c r="J30" s="43">
        <v>132.5</v>
      </c>
      <c r="K30" s="44" t="s">
        <v>64</v>
      </c>
      <c r="L30" s="43"/>
    </row>
    <row r="31" spans="1:12" ht="14.4" x14ac:dyDescent="0.3">
      <c r="A31" s="14"/>
      <c r="B31" s="15"/>
      <c r="C31" s="11"/>
      <c r="D31" s="6"/>
      <c r="E31" s="42" t="s">
        <v>49</v>
      </c>
      <c r="F31" s="43" t="s">
        <v>43</v>
      </c>
      <c r="G31" s="43">
        <v>5.8</v>
      </c>
      <c r="H31" s="43">
        <v>6.4</v>
      </c>
      <c r="I31" s="43">
        <v>9.4</v>
      </c>
      <c r="J31" s="43">
        <v>120</v>
      </c>
      <c r="K31" s="44" t="s">
        <v>50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18.52</v>
      </c>
      <c r="H32" s="19">
        <f t="shared" ref="H32" si="7">SUM(H25:H31)</f>
        <v>15.57</v>
      </c>
      <c r="I32" s="19">
        <f t="shared" ref="I32" si="8">SUM(I25:I31)</f>
        <v>126.77000000000001</v>
      </c>
      <c r="J32" s="19">
        <f t="shared" ref="J32:L32" si="9">SUM(J25:J31)</f>
        <v>735.65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 t="s">
        <v>52</v>
      </c>
      <c r="G33" s="43">
        <v>0.48</v>
      </c>
      <c r="H33" s="43">
        <v>0.06</v>
      </c>
      <c r="I33" s="43">
        <v>1.5</v>
      </c>
      <c r="J33" s="43">
        <v>8.4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76</v>
      </c>
      <c r="F34" s="43" t="s">
        <v>77</v>
      </c>
      <c r="G34" s="43">
        <v>2.23</v>
      </c>
      <c r="H34" s="43">
        <v>5.27</v>
      </c>
      <c r="I34" s="43">
        <v>10.51</v>
      </c>
      <c r="J34" s="43">
        <v>101.38</v>
      </c>
      <c r="K34" s="44" t="s">
        <v>78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79</v>
      </c>
      <c r="F35" s="43" t="s">
        <v>57</v>
      </c>
      <c r="G35" s="43">
        <v>7.25</v>
      </c>
      <c r="H35" s="43">
        <v>7.26</v>
      </c>
      <c r="I35" s="43">
        <v>10.51</v>
      </c>
      <c r="J35" s="43">
        <v>142.12</v>
      </c>
      <c r="K35" s="44" t="s">
        <v>62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83</v>
      </c>
      <c r="F36" s="43" t="s">
        <v>59</v>
      </c>
      <c r="G36" s="43">
        <v>3.22</v>
      </c>
      <c r="H36" s="43">
        <v>5.0599999999999996</v>
      </c>
      <c r="I36" s="43">
        <v>21.96</v>
      </c>
      <c r="J36" s="43">
        <v>146.65</v>
      </c>
      <c r="K36" s="44" t="s">
        <v>84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85</v>
      </c>
      <c r="F37" s="43" t="s">
        <v>43</v>
      </c>
      <c r="G37" s="43">
        <v>0.16</v>
      </c>
      <c r="H37" s="43">
        <v>0.16</v>
      </c>
      <c r="I37" s="43">
        <v>27.04</v>
      </c>
      <c r="J37" s="43">
        <v>111.12</v>
      </c>
      <c r="K37" s="44" t="s">
        <v>86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 t="s">
        <v>65</v>
      </c>
      <c r="G38" s="43">
        <v>1.5</v>
      </c>
      <c r="H38" s="43">
        <v>0.57999999999999996</v>
      </c>
      <c r="I38" s="43">
        <v>10.28</v>
      </c>
      <c r="J38" s="43">
        <v>52.4</v>
      </c>
      <c r="K38" s="44"/>
      <c r="L38" s="43"/>
    </row>
    <row r="39" spans="1:12" ht="26.4" x14ac:dyDescent="0.3">
      <c r="A39" s="14"/>
      <c r="B39" s="15"/>
      <c r="C39" s="11"/>
      <c r="D39" s="7" t="s">
        <v>32</v>
      </c>
      <c r="E39" s="42" t="s">
        <v>66</v>
      </c>
      <c r="F39" s="43" t="s">
        <v>67</v>
      </c>
      <c r="G39" s="43">
        <v>1.66</v>
      </c>
      <c r="H39" s="43">
        <v>0.22</v>
      </c>
      <c r="I39" s="43">
        <v>10.6</v>
      </c>
      <c r="J39" s="43">
        <v>50.99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80</v>
      </c>
      <c r="F40" s="43" t="s">
        <v>81</v>
      </c>
      <c r="G40" s="43">
        <v>7.78</v>
      </c>
      <c r="H40" s="43">
        <v>22.95</v>
      </c>
      <c r="I40" s="43">
        <v>10.44</v>
      </c>
      <c r="J40" s="43">
        <v>278.89</v>
      </c>
      <c r="K40" s="44" t="s">
        <v>82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24.28</v>
      </c>
      <c r="H42" s="19">
        <f t="shared" ref="H42" si="11">SUM(H33:H41)</f>
        <v>41.559999999999995</v>
      </c>
      <c r="I42" s="19">
        <f t="shared" ref="I42" si="12">SUM(I33:I41)</f>
        <v>102.84</v>
      </c>
      <c r="J42" s="19">
        <f t="shared" ref="J42:L42" si="13">SUM(J33:J41)</f>
        <v>891.95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42.8</v>
      </c>
      <c r="H43" s="32">
        <f t="shared" ref="H43" si="15">H32+H42</f>
        <v>57.129999999999995</v>
      </c>
      <c r="I43" s="32">
        <f t="shared" ref="I43" si="16">I32+I42</f>
        <v>229.61</v>
      </c>
      <c r="J43" s="32">
        <f t="shared" ref="J43:L43" si="17">J32+J42</f>
        <v>1627.6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 t="s">
        <v>40</v>
      </c>
      <c r="G44" s="40">
        <v>10.46</v>
      </c>
      <c r="H44" s="40">
        <v>8.58</v>
      </c>
      <c r="I44" s="40">
        <v>53.31</v>
      </c>
      <c r="J44" s="40">
        <v>333.06</v>
      </c>
      <c r="K44" s="41" t="s">
        <v>88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 t="s">
        <v>43</v>
      </c>
      <c r="G46" s="43">
        <v>0.19</v>
      </c>
      <c r="H46" s="43">
        <v>0</v>
      </c>
      <c r="I46" s="43">
        <v>14.93</v>
      </c>
      <c r="J46" s="43">
        <v>60.46</v>
      </c>
      <c r="K46" s="44" t="s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 t="s">
        <v>47</v>
      </c>
      <c r="G47" s="43">
        <v>3</v>
      </c>
      <c r="H47" s="43">
        <v>1.1599999999999999</v>
      </c>
      <c r="I47" s="43">
        <v>20.56</v>
      </c>
      <c r="J47" s="43">
        <v>104.8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69</v>
      </c>
      <c r="F48" s="43" t="s">
        <v>70</v>
      </c>
      <c r="G48" s="43">
        <v>0.4</v>
      </c>
      <c r="H48" s="43">
        <v>0.4</v>
      </c>
      <c r="I48" s="43">
        <v>9.85</v>
      </c>
      <c r="J48" s="43">
        <v>44.62</v>
      </c>
      <c r="K48" s="44" t="s">
        <v>71</v>
      </c>
      <c r="L48" s="43"/>
    </row>
    <row r="49" spans="1:12" ht="14.4" x14ac:dyDescent="0.3">
      <c r="A49" s="23"/>
      <c r="B49" s="15"/>
      <c r="C49" s="11"/>
      <c r="D49" s="6"/>
      <c r="E49" s="42" t="s">
        <v>45</v>
      </c>
      <c r="F49" s="43" t="s">
        <v>43</v>
      </c>
      <c r="G49" s="43">
        <v>0</v>
      </c>
      <c r="H49" s="43">
        <v>0</v>
      </c>
      <c r="I49" s="43">
        <v>19.36</v>
      </c>
      <c r="J49" s="43">
        <v>77.41</v>
      </c>
      <c r="K49" s="44" t="s">
        <v>89</v>
      </c>
      <c r="L49" s="43"/>
    </row>
    <row r="50" spans="1:12" ht="14.4" x14ac:dyDescent="0.3">
      <c r="A50" s="23"/>
      <c r="B50" s="15"/>
      <c r="C50" s="11"/>
      <c r="D50" s="6"/>
      <c r="E50" s="42" t="s">
        <v>49</v>
      </c>
      <c r="F50" s="43" t="s">
        <v>43</v>
      </c>
      <c r="G50" s="43">
        <v>5.8</v>
      </c>
      <c r="H50" s="43">
        <v>6.4</v>
      </c>
      <c r="I50" s="43">
        <v>9.4</v>
      </c>
      <c r="J50" s="43">
        <v>120</v>
      </c>
      <c r="K50" s="44" t="s">
        <v>50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19.850000000000001</v>
      </c>
      <c r="H51" s="19">
        <f t="shared" ref="H51" si="19">SUM(H44:H50)</f>
        <v>16.54</v>
      </c>
      <c r="I51" s="19">
        <f t="shared" ref="I51" si="20">SUM(I44:I50)</f>
        <v>127.41000000000001</v>
      </c>
      <c r="J51" s="19">
        <f t="shared" ref="J51:L51" si="21">SUM(J44:J50)</f>
        <v>740.34999999999991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 t="s">
        <v>52</v>
      </c>
      <c r="G52" s="43">
        <v>0.96</v>
      </c>
      <c r="H52" s="43">
        <v>3.06</v>
      </c>
      <c r="I52" s="43">
        <v>0</v>
      </c>
      <c r="J52" s="43">
        <v>4.62</v>
      </c>
      <c r="K52" s="44" t="s">
        <v>47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91</v>
      </c>
      <c r="F53" s="43" t="s">
        <v>77</v>
      </c>
      <c r="G53" s="43">
        <v>2.4300000000000002</v>
      </c>
      <c r="H53" s="43">
        <v>5.44</v>
      </c>
      <c r="I53" s="43">
        <v>13.3</v>
      </c>
      <c r="J53" s="43">
        <v>114.65</v>
      </c>
      <c r="K53" s="44" t="s">
        <v>92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93</v>
      </c>
      <c r="F54" s="43" t="s">
        <v>57</v>
      </c>
      <c r="G54" s="43">
        <v>13.8</v>
      </c>
      <c r="H54" s="43">
        <v>16.82</v>
      </c>
      <c r="I54" s="43">
        <v>2.38</v>
      </c>
      <c r="J54" s="43">
        <v>220.29</v>
      </c>
      <c r="K54" s="44" t="s">
        <v>94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95</v>
      </c>
      <c r="F55" s="43" t="s">
        <v>59</v>
      </c>
      <c r="G55" s="43">
        <v>8.82</v>
      </c>
      <c r="H55" s="43">
        <v>6.31</v>
      </c>
      <c r="I55" s="43">
        <v>39.92</v>
      </c>
      <c r="J55" s="43">
        <v>251.39</v>
      </c>
      <c r="K55" s="44" t="s">
        <v>96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 t="s">
        <v>43</v>
      </c>
      <c r="G56" s="43">
        <v>0.66</v>
      </c>
      <c r="H56" s="43">
        <v>0.27</v>
      </c>
      <c r="I56" s="43">
        <v>28.73</v>
      </c>
      <c r="J56" s="43">
        <v>132.5</v>
      </c>
      <c r="K56" s="44" t="s">
        <v>64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 t="s">
        <v>65</v>
      </c>
      <c r="G57" s="43">
        <v>1.5</v>
      </c>
      <c r="H57" s="43">
        <v>0.57999999999999996</v>
      </c>
      <c r="I57" s="43">
        <v>10.28</v>
      </c>
      <c r="J57" s="43">
        <v>52.4</v>
      </c>
      <c r="K57" s="44"/>
      <c r="L57" s="43"/>
    </row>
    <row r="58" spans="1:12" ht="26.4" x14ac:dyDescent="0.3">
      <c r="A58" s="23"/>
      <c r="B58" s="15"/>
      <c r="C58" s="11"/>
      <c r="D58" s="7" t="s">
        <v>32</v>
      </c>
      <c r="E58" s="42" t="s">
        <v>66</v>
      </c>
      <c r="F58" s="43" t="s">
        <v>67</v>
      </c>
      <c r="G58" s="43">
        <v>1.66</v>
      </c>
      <c r="H58" s="43">
        <v>0.22</v>
      </c>
      <c r="I58" s="43">
        <v>10.6</v>
      </c>
      <c r="J58" s="43">
        <v>50.99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97</v>
      </c>
      <c r="F59" s="43" t="s">
        <v>98</v>
      </c>
      <c r="G59" s="43">
        <v>11.65</v>
      </c>
      <c r="H59" s="43">
        <v>4.8600000000000003</v>
      </c>
      <c r="I59" s="43">
        <v>5.87</v>
      </c>
      <c r="J59" s="43">
        <v>114.33</v>
      </c>
      <c r="K59" s="44" t="s">
        <v>99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41.480000000000004</v>
      </c>
      <c r="H61" s="19">
        <f t="shared" ref="H61" si="23">SUM(H52:H60)</f>
        <v>37.559999999999995</v>
      </c>
      <c r="I61" s="19">
        <f t="shared" ref="I61" si="24">SUM(I52:I60)</f>
        <v>111.08</v>
      </c>
      <c r="J61" s="19">
        <f t="shared" ref="J61:L61" si="25">SUM(J52:J60)</f>
        <v>941.17000000000007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61.330000000000005</v>
      </c>
      <c r="H62" s="32">
        <f t="shared" ref="H62" si="27">H51+H61</f>
        <v>54.099999999999994</v>
      </c>
      <c r="I62" s="32">
        <f t="shared" ref="I62" si="28">I51+I61</f>
        <v>238.49</v>
      </c>
      <c r="J62" s="32">
        <f t="shared" ref="J62:L62" si="29">J51+J61</f>
        <v>1681.52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 t="s">
        <v>40</v>
      </c>
      <c r="G63" s="40">
        <v>10.050000000000001</v>
      </c>
      <c r="H63" s="40">
        <v>10.3</v>
      </c>
      <c r="I63" s="40">
        <v>40.98</v>
      </c>
      <c r="J63" s="40">
        <v>297.56</v>
      </c>
      <c r="K63" s="41" t="s">
        <v>41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 t="s">
        <v>43</v>
      </c>
      <c r="G65" s="43">
        <v>0.19</v>
      </c>
      <c r="H65" s="43">
        <v>0</v>
      </c>
      <c r="I65" s="43">
        <v>14.93</v>
      </c>
      <c r="J65" s="43">
        <v>60.46</v>
      </c>
      <c r="K65" s="44" t="s">
        <v>44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 t="s">
        <v>47</v>
      </c>
      <c r="G66" s="43">
        <v>3</v>
      </c>
      <c r="H66" s="43">
        <v>1.1599999999999999</v>
      </c>
      <c r="I66" s="43">
        <v>20.56</v>
      </c>
      <c r="J66" s="43">
        <v>104.8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 t="s">
        <v>43</v>
      </c>
      <c r="G67" s="43">
        <v>0</v>
      </c>
      <c r="H67" s="43">
        <v>0</v>
      </c>
      <c r="I67" s="43">
        <v>19.36</v>
      </c>
      <c r="J67" s="43">
        <v>77.41</v>
      </c>
      <c r="K67" s="44" t="s">
        <v>89</v>
      </c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 t="s">
        <v>47</v>
      </c>
      <c r="G68" s="43">
        <v>1.06</v>
      </c>
      <c r="H68" s="43">
        <v>1.33</v>
      </c>
      <c r="I68" s="43">
        <v>26.6</v>
      </c>
      <c r="J68" s="43">
        <v>141.25</v>
      </c>
      <c r="K68" s="44"/>
      <c r="L68" s="43"/>
    </row>
    <row r="69" spans="1:12" ht="14.4" x14ac:dyDescent="0.3">
      <c r="A69" s="23"/>
      <c r="B69" s="15"/>
      <c r="C69" s="11"/>
      <c r="D69" s="6"/>
      <c r="E69" s="42" t="s">
        <v>49</v>
      </c>
      <c r="F69" s="43" t="s">
        <v>43</v>
      </c>
      <c r="G69" s="43">
        <v>5.8</v>
      </c>
      <c r="H69" s="43">
        <v>6.4</v>
      </c>
      <c r="I69" s="43">
        <v>9.4</v>
      </c>
      <c r="J69" s="43">
        <v>120</v>
      </c>
      <c r="K69" s="44" t="s">
        <v>50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20.100000000000001</v>
      </c>
      <c r="H70" s="19">
        <f t="shared" ref="H70" si="31">SUM(H63:H69)</f>
        <v>19.190000000000001</v>
      </c>
      <c r="I70" s="19">
        <f t="shared" ref="I70" si="32">SUM(I63:I69)</f>
        <v>131.83000000000001</v>
      </c>
      <c r="J70" s="19">
        <f t="shared" ref="J70:L70" si="33">SUM(J63:J69)</f>
        <v>801.48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 t="s">
        <v>52</v>
      </c>
      <c r="G71" s="43">
        <v>0.48</v>
      </c>
      <c r="H71" s="43">
        <v>0.06</v>
      </c>
      <c r="I71" s="43">
        <v>1.02</v>
      </c>
      <c r="J71" s="43">
        <v>7.8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102</v>
      </c>
      <c r="F72" s="43" t="s">
        <v>43</v>
      </c>
      <c r="G72" s="43">
        <v>4.76</v>
      </c>
      <c r="H72" s="43">
        <v>4.9000000000000004</v>
      </c>
      <c r="I72" s="43">
        <v>14.72</v>
      </c>
      <c r="J72" s="43">
        <v>123.46</v>
      </c>
      <c r="K72" s="44" t="s">
        <v>55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 t="s">
        <v>81</v>
      </c>
      <c r="G73" s="43">
        <v>7.78</v>
      </c>
      <c r="H73" s="43">
        <v>22.95</v>
      </c>
      <c r="I73" s="43">
        <v>10.44</v>
      </c>
      <c r="J73" s="43">
        <v>278.89</v>
      </c>
      <c r="K73" s="44" t="s">
        <v>82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103</v>
      </c>
      <c r="F74" s="43" t="s">
        <v>59</v>
      </c>
      <c r="G74" s="43">
        <v>3.59</v>
      </c>
      <c r="H74" s="43">
        <v>4.51</v>
      </c>
      <c r="I74" s="43">
        <v>37.72</v>
      </c>
      <c r="J74" s="43">
        <v>205.86</v>
      </c>
      <c r="K74" s="44" t="s">
        <v>104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 t="s">
        <v>43</v>
      </c>
      <c r="G75" s="43">
        <v>0.66</v>
      </c>
      <c r="H75" s="43">
        <v>0.27</v>
      </c>
      <c r="I75" s="43">
        <v>28.73</v>
      </c>
      <c r="J75" s="43">
        <v>132.5</v>
      </c>
      <c r="K75" s="44" t="s">
        <v>64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 t="s">
        <v>65</v>
      </c>
      <c r="G76" s="43">
        <v>1.5</v>
      </c>
      <c r="H76" s="43">
        <v>0.57999999999999996</v>
      </c>
      <c r="I76" s="43">
        <v>10.28</v>
      </c>
      <c r="J76" s="43">
        <v>52.4</v>
      </c>
      <c r="K76" s="44"/>
      <c r="L76" s="43"/>
    </row>
    <row r="77" spans="1:12" ht="26.4" x14ac:dyDescent="0.3">
      <c r="A77" s="23"/>
      <c r="B77" s="15"/>
      <c r="C77" s="11"/>
      <c r="D77" s="7" t="s">
        <v>32</v>
      </c>
      <c r="E77" s="42" t="s">
        <v>66</v>
      </c>
      <c r="F77" s="43" t="s">
        <v>67</v>
      </c>
      <c r="G77" s="43">
        <v>1.66</v>
      </c>
      <c r="H77" s="43">
        <v>0.22</v>
      </c>
      <c r="I77" s="43">
        <v>10.6</v>
      </c>
      <c r="J77" s="43">
        <v>50.99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105</v>
      </c>
      <c r="F78" s="43" t="s">
        <v>106</v>
      </c>
      <c r="G78" s="43">
        <v>10.75</v>
      </c>
      <c r="H78" s="43">
        <v>5.19</v>
      </c>
      <c r="I78" s="43">
        <v>5.34</v>
      </c>
      <c r="J78" s="43">
        <v>111.82</v>
      </c>
      <c r="K78" s="44" t="s">
        <v>107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31.18</v>
      </c>
      <c r="H80" s="19">
        <f t="shared" ref="H80" si="35">SUM(H71:H79)</f>
        <v>38.68</v>
      </c>
      <c r="I80" s="19">
        <f t="shared" ref="I80" si="36">SUM(I71:I79)</f>
        <v>118.85</v>
      </c>
      <c r="J80" s="19">
        <f t="shared" ref="J80:L80" si="37">SUM(J71:J79)</f>
        <v>963.72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51.28</v>
      </c>
      <c r="H81" s="32">
        <f t="shared" ref="H81" si="39">H70+H80</f>
        <v>57.870000000000005</v>
      </c>
      <c r="I81" s="32">
        <f t="shared" ref="I81" si="40">I70+I80</f>
        <v>250.68</v>
      </c>
      <c r="J81" s="32">
        <f t="shared" ref="J81:L81" si="41">J70+J80</f>
        <v>1765.2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 t="s">
        <v>40</v>
      </c>
      <c r="G82" s="40">
        <v>7.41</v>
      </c>
      <c r="H82" s="40">
        <v>7.83</v>
      </c>
      <c r="I82" s="40">
        <v>42.07</v>
      </c>
      <c r="J82" s="40">
        <v>269.25</v>
      </c>
      <c r="K82" s="41" t="s">
        <v>109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110</v>
      </c>
      <c r="F84" s="43" t="s">
        <v>43</v>
      </c>
      <c r="G84" s="43">
        <v>3.75</v>
      </c>
      <c r="H84" s="43">
        <v>3.01</v>
      </c>
      <c r="I84" s="43">
        <v>24.41</v>
      </c>
      <c r="J84" s="43">
        <v>141</v>
      </c>
      <c r="K84" s="44" t="s">
        <v>111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 t="s">
        <v>47</v>
      </c>
      <c r="G85" s="43">
        <v>3</v>
      </c>
      <c r="H85" s="43">
        <v>1.1599999999999999</v>
      </c>
      <c r="I85" s="43">
        <v>20.56</v>
      </c>
      <c r="J85" s="43">
        <v>104.8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63</v>
      </c>
      <c r="F86" s="43" t="s">
        <v>43</v>
      </c>
      <c r="G86" s="43">
        <v>0.66</v>
      </c>
      <c r="H86" s="43">
        <v>0.27</v>
      </c>
      <c r="I86" s="43">
        <v>28.73</v>
      </c>
      <c r="J86" s="43">
        <v>132.5</v>
      </c>
      <c r="K86" s="44" t="s">
        <v>64</v>
      </c>
      <c r="L86" s="43"/>
    </row>
    <row r="87" spans="1:12" ht="14.4" x14ac:dyDescent="0.3">
      <c r="A87" s="23"/>
      <c r="B87" s="15"/>
      <c r="C87" s="11"/>
      <c r="D87" s="6"/>
      <c r="E87" s="42" t="s">
        <v>58</v>
      </c>
      <c r="F87" s="43" t="s">
        <v>43</v>
      </c>
      <c r="G87" s="43">
        <v>5.8</v>
      </c>
      <c r="H87" s="43">
        <v>6.4</v>
      </c>
      <c r="I87" s="43">
        <v>9.4</v>
      </c>
      <c r="J87" s="43">
        <v>120</v>
      </c>
      <c r="K87" s="44" t="s">
        <v>50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20.62</v>
      </c>
      <c r="H89" s="19">
        <f t="shared" ref="H89" si="43">SUM(H82:H88)</f>
        <v>18.670000000000002</v>
      </c>
      <c r="I89" s="19">
        <f t="shared" ref="I89" si="44">SUM(I82:I88)</f>
        <v>125.17000000000002</v>
      </c>
      <c r="J89" s="19">
        <f t="shared" ref="J89:L89" si="45">SUM(J82:J88)</f>
        <v>767.55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 t="s">
        <v>52</v>
      </c>
      <c r="G90" s="43">
        <v>0.83</v>
      </c>
      <c r="H90" s="43">
        <v>3.93</v>
      </c>
      <c r="I90" s="43">
        <v>5.83</v>
      </c>
      <c r="J90" s="43">
        <v>61.97</v>
      </c>
      <c r="K90" s="44" t="s">
        <v>53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112</v>
      </c>
      <c r="F91" s="43" t="s">
        <v>77</v>
      </c>
      <c r="G91" s="43">
        <v>2.77</v>
      </c>
      <c r="H91" s="43">
        <v>2.81</v>
      </c>
      <c r="I91" s="43">
        <v>16.149999999999999</v>
      </c>
      <c r="J91" s="43">
        <v>101.28</v>
      </c>
      <c r="K91" s="44" t="s">
        <v>70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113</v>
      </c>
      <c r="F92" s="43" t="s">
        <v>57</v>
      </c>
      <c r="G92" s="43">
        <v>14.28</v>
      </c>
      <c r="H92" s="43">
        <v>11.85</v>
      </c>
      <c r="I92" s="43">
        <v>3.2</v>
      </c>
      <c r="J92" s="43">
        <v>179.58</v>
      </c>
      <c r="K92" s="44" t="s">
        <v>114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58</v>
      </c>
      <c r="F93" s="43" t="s">
        <v>59</v>
      </c>
      <c r="G93" s="43">
        <v>5.18</v>
      </c>
      <c r="H93" s="43">
        <v>4.6100000000000003</v>
      </c>
      <c r="I93" s="43">
        <v>33.14</v>
      </c>
      <c r="J93" s="43">
        <v>194.96</v>
      </c>
      <c r="K93" s="44" t="s">
        <v>60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 t="s">
        <v>43</v>
      </c>
      <c r="G94" s="43">
        <v>0.6</v>
      </c>
      <c r="H94" s="43">
        <v>0.1</v>
      </c>
      <c r="I94" s="43">
        <v>31.7</v>
      </c>
      <c r="J94" s="43">
        <v>131</v>
      </c>
      <c r="K94" s="44" t="s">
        <v>115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 t="s">
        <v>65</v>
      </c>
      <c r="G95" s="43">
        <v>1.5</v>
      </c>
      <c r="H95" s="43">
        <v>0.57999999999999996</v>
      </c>
      <c r="I95" s="43">
        <v>10.28</v>
      </c>
      <c r="J95" s="43">
        <v>52.4</v>
      </c>
      <c r="K95" s="44"/>
      <c r="L95" s="43"/>
    </row>
    <row r="96" spans="1:12" ht="26.4" x14ac:dyDescent="0.3">
      <c r="A96" s="23"/>
      <c r="B96" s="15"/>
      <c r="C96" s="11"/>
      <c r="D96" s="7" t="s">
        <v>32</v>
      </c>
      <c r="E96" s="42" t="s">
        <v>66</v>
      </c>
      <c r="F96" s="43" t="s">
        <v>67</v>
      </c>
      <c r="G96" s="43">
        <v>1.66</v>
      </c>
      <c r="H96" s="43">
        <v>0.22</v>
      </c>
      <c r="I96" s="43">
        <v>10.6</v>
      </c>
      <c r="J96" s="43">
        <v>50.99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116</v>
      </c>
      <c r="F97" s="43" t="s">
        <v>98</v>
      </c>
      <c r="G97" s="43">
        <v>9.23</v>
      </c>
      <c r="H97" s="43">
        <v>4.87</v>
      </c>
      <c r="I97" s="43">
        <v>5.3</v>
      </c>
      <c r="J97" s="43">
        <v>103.04</v>
      </c>
      <c r="K97" s="44" t="s">
        <v>117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36.049999999999997</v>
      </c>
      <c r="H99" s="19">
        <f t="shared" ref="H99" si="47">SUM(H90:H98)</f>
        <v>28.97</v>
      </c>
      <c r="I99" s="19">
        <f t="shared" ref="I99" si="48">SUM(I90:I98)</f>
        <v>116.19999999999999</v>
      </c>
      <c r="J99" s="19">
        <f t="shared" ref="J99:L99" si="49">SUM(J90:J98)</f>
        <v>875.22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56.67</v>
      </c>
      <c r="H100" s="32">
        <f t="shared" ref="H100" si="51">H89+H99</f>
        <v>47.64</v>
      </c>
      <c r="I100" s="32">
        <f t="shared" ref="I100" si="52">I89+I99</f>
        <v>241.37</v>
      </c>
      <c r="J100" s="32">
        <f t="shared" ref="J100:L100" si="53">J89+J99</f>
        <v>1642.77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118</v>
      </c>
      <c r="F101" s="40" t="s">
        <v>119</v>
      </c>
      <c r="G101" s="40">
        <v>5.7</v>
      </c>
      <c r="H101" s="40">
        <v>4.9000000000000004</v>
      </c>
      <c r="I101" s="40">
        <v>21.7</v>
      </c>
      <c r="J101" s="40">
        <v>155</v>
      </c>
      <c r="K101" s="41" t="s">
        <v>120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72</v>
      </c>
      <c r="F103" s="43" t="s">
        <v>73</v>
      </c>
      <c r="G103" s="43">
        <v>0.16</v>
      </c>
      <c r="H103" s="43">
        <v>0.01</v>
      </c>
      <c r="I103" s="43">
        <v>14.92</v>
      </c>
      <c r="J103" s="43">
        <v>61.56</v>
      </c>
      <c r="K103" s="44" t="s">
        <v>74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 t="s">
        <v>47</v>
      </c>
      <c r="G104" s="43">
        <v>3</v>
      </c>
      <c r="H104" s="43">
        <v>1.1599999999999999</v>
      </c>
      <c r="I104" s="43">
        <v>20.56</v>
      </c>
      <c r="J104" s="43">
        <v>104.8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 t="s">
        <v>43</v>
      </c>
      <c r="G105" s="43">
        <v>0</v>
      </c>
      <c r="H105" s="43">
        <v>0</v>
      </c>
      <c r="I105" s="43">
        <v>23.23</v>
      </c>
      <c r="J105" s="43">
        <v>92.89</v>
      </c>
      <c r="K105" s="44" t="s">
        <v>115</v>
      </c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 t="s">
        <v>47</v>
      </c>
      <c r="G106" s="43">
        <v>1.06</v>
      </c>
      <c r="H106" s="43">
        <v>1.33</v>
      </c>
      <c r="I106" s="43">
        <v>26.6</v>
      </c>
      <c r="J106" s="43">
        <v>141.25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49</v>
      </c>
      <c r="F107" s="43" t="s">
        <v>43</v>
      </c>
      <c r="G107" s="43">
        <v>5.8</v>
      </c>
      <c r="H107" s="43">
        <v>6.4</v>
      </c>
      <c r="I107" s="43">
        <v>9.4</v>
      </c>
      <c r="J107" s="43">
        <v>120</v>
      </c>
      <c r="K107" s="44" t="s">
        <v>50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15.719999999999999</v>
      </c>
      <c r="H108" s="19">
        <f t="shared" si="54"/>
        <v>13.8</v>
      </c>
      <c r="I108" s="19">
        <f t="shared" si="54"/>
        <v>116.41</v>
      </c>
      <c r="J108" s="19">
        <f t="shared" si="54"/>
        <v>675.5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 t="s">
        <v>52</v>
      </c>
      <c r="G109" s="43">
        <v>0.67</v>
      </c>
      <c r="H109" s="43">
        <v>4.9000000000000004</v>
      </c>
      <c r="I109" s="43">
        <v>6.46</v>
      </c>
      <c r="J109" s="43">
        <v>73.27</v>
      </c>
      <c r="K109" s="44" t="s">
        <v>122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123</v>
      </c>
      <c r="F110" s="43" t="s">
        <v>77</v>
      </c>
      <c r="G110" s="43">
        <v>2.17</v>
      </c>
      <c r="H110" s="43">
        <v>5.24</v>
      </c>
      <c r="I110" s="43">
        <v>5.75</v>
      </c>
      <c r="J110" s="43">
        <v>82.04</v>
      </c>
      <c r="K110" s="44" t="s">
        <v>124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125</v>
      </c>
      <c r="F111" s="43" t="s">
        <v>126</v>
      </c>
      <c r="G111" s="43">
        <v>22.76</v>
      </c>
      <c r="H111" s="43">
        <v>29.26</v>
      </c>
      <c r="I111" s="43">
        <v>39.86</v>
      </c>
      <c r="J111" s="43">
        <v>514.15</v>
      </c>
      <c r="K111" s="44" t="s">
        <v>127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130</v>
      </c>
      <c r="F112" s="43" t="s">
        <v>126</v>
      </c>
      <c r="G112" s="43">
        <v>13.5</v>
      </c>
      <c r="H112" s="43">
        <v>10.34</v>
      </c>
      <c r="I112" s="43">
        <v>16.37</v>
      </c>
      <c r="J112" s="43">
        <v>211.34</v>
      </c>
      <c r="K112" s="44" t="s">
        <v>131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128</v>
      </c>
      <c r="F113" s="43" t="s">
        <v>43</v>
      </c>
      <c r="G113" s="43">
        <v>0.16</v>
      </c>
      <c r="H113" s="43">
        <v>0.16</v>
      </c>
      <c r="I113" s="43">
        <v>27.04</v>
      </c>
      <c r="J113" s="43">
        <v>111.12</v>
      </c>
      <c r="K113" s="44" t="s">
        <v>129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 t="s">
        <v>65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/>
      <c r="L114" s="43"/>
    </row>
    <row r="115" spans="1:12" ht="26.4" x14ac:dyDescent="0.3">
      <c r="A115" s="23"/>
      <c r="B115" s="15"/>
      <c r="C115" s="11"/>
      <c r="D115" s="7" t="s">
        <v>32</v>
      </c>
      <c r="E115" s="42" t="s">
        <v>66</v>
      </c>
      <c r="F115" s="43" t="s">
        <v>67</v>
      </c>
      <c r="G115" s="43">
        <v>1.66</v>
      </c>
      <c r="H115" s="43">
        <v>0.22</v>
      </c>
      <c r="I115" s="43">
        <v>10.6</v>
      </c>
      <c r="J115" s="43">
        <v>50.99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42.419999999999995</v>
      </c>
      <c r="H118" s="19">
        <f t="shared" si="56"/>
        <v>50.7</v>
      </c>
      <c r="I118" s="19">
        <f t="shared" si="56"/>
        <v>116.35999999999999</v>
      </c>
      <c r="J118" s="19">
        <f t="shared" si="56"/>
        <v>1095.3100000000002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58.139999999999993</v>
      </c>
      <c r="H119" s="32">
        <f t="shared" ref="H119" si="59">H108+H118</f>
        <v>64.5</v>
      </c>
      <c r="I119" s="32">
        <f t="shared" ref="I119" si="60">I108+I118</f>
        <v>232.76999999999998</v>
      </c>
      <c r="J119" s="32">
        <f t="shared" ref="J119:L119" si="61">J108+J118</f>
        <v>1770.8100000000002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 t="s">
        <v>40</v>
      </c>
      <c r="G120" s="40">
        <v>7.23</v>
      </c>
      <c r="H120" s="40">
        <v>7.52</v>
      </c>
      <c r="I120" s="40">
        <v>47.49</v>
      </c>
      <c r="J120" s="40">
        <v>287.42</v>
      </c>
      <c r="K120" s="41" t="s">
        <v>41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 t="s">
        <v>43</v>
      </c>
      <c r="G122" s="43">
        <v>0.1</v>
      </c>
      <c r="H122" s="43">
        <v>0</v>
      </c>
      <c r="I122" s="43">
        <v>14.72</v>
      </c>
      <c r="J122" s="43">
        <v>59.25</v>
      </c>
      <c r="K122" s="44" t="s">
        <v>132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 t="s">
        <v>47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69</v>
      </c>
      <c r="F124" s="43" t="s">
        <v>70</v>
      </c>
      <c r="G124" s="43">
        <v>0.4</v>
      </c>
      <c r="H124" s="43">
        <v>0.4</v>
      </c>
      <c r="I124" s="43">
        <v>9.86</v>
      </c>
      <c r="J124" s="43">
        <v>44.64</v>
      </c>
      <c r="K124" s="44" t="s">
        <v>71</v>
      </c>
      <c r="L124" s="43"/>
    </row>
    <row r="125" spans="1:12" ht="14.4" x14ac:dyDescent="0.3">
      <c r="A125" s="14"/>
      <c r="B125" s="15"/>
      <c r="C125" s="11"/>
      <c r="D125" s="6"/>
      <c r="E125" s="42" t="s">
        <v>63</v>
      </c>
      <c r="F125" s="43" t="s">
        <v>43</v>
      </c>
      <c r="G125" s="43">
        <v>0.66</v>
      </c>
      <c r="H125" s="43">
        <v>0.27</v>
      </c>
      <c r="I125" s="43">
        <v>28.73</v>
      </c>
      <c r="J125" s="43">
        <v>132.5</v>
      </c>
      <c r="K125" s="44" t="s">
        <v>64</v>
      </c>
      <c r="L125" s="43"/>
    </row>
    <row r="126" spans="1:12" ht="14.4" x14ac:dyDescent="0.3">
      <c r="A126" s="14"/>
      <c r="B126" s="15"/>
      <c r="C126" s="11"/>
      <c r="D126" s="6"/>
      <c r="E126" s="42" t="s">
        <v>49</v>
      </c>
      <c r="F126" s="43" t="s">
        <v>43</v>
      </c>
      <c r="G126" s="43">
        <v>5.8</v>
      </c>
      <c r="H126" s="43">
        <v>6.4</v>
      </c>
      <c r="I126" s="43">
        <v>9.4</v>
      </c>
      <c r="J126" s="43">
        <v>120</v>
      </c>
      <c r="K126" s="44" t="s">
        <v>50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17.190000000000001</v>
      </c>
      <c r="H127" s="19">
        <f t="shared" si="62"/>
        <v>15.75</v>
      </c>
      <c r="I127" s="19">
        <f t="shared" si="62"/>
        <v>130.76</v>
      </c>
      <c r="J127" s="19">
        <f t="shared" si="62"/>
        <v>748.61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 t="s">
        <v>52</v>
      </c>
      <c r="G128" s="43">
        <v>0.48</v>
      </c>
      <c r="H128" s="43">
        <v>0.06</v>
      </c>
      <c r="I128" s="43">
        <v>1.02</v>
      </c>
      <c r="J128" s="43">
        <v>7.8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 t="s">
        <v>43</v>
      </c>
      <c r="G129" s="43">
        <v>5.07</v>
      </c>
      <c r="H129" s="43">
        <v>4.84</v>
      </c>
      <c r="I129" s="43">
        <v>14.89</v>
      </c>
      <c r="J129" s="43">
        <v>123.62</v>
      </c>
      <c r="K129" s="44" t="s">
        <v>55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133</v>
      </c>
      <c r="F130" s="43" t="s">
        <v>57</v>
      </c>
      <c r="G130" s="43">
        <v>7.26</v>
      </c>
      <c r="H130" s="43">
        <v>7.27</v>
      </c>
      <c r="I130" s="43">
        <v>10.51</v>
      </c>
      <c r="J130" s="43">
        <v>142.32</v>
      </c>
      <c r="K130" s="44" t="s">
        <v>62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83</v>
      </c>
      <c r="F131" s="43" t="s">
        <v>59</v>
      </c>
      <c r="G131" s="43">
        <v>3.22</v>
      </c>
      <c r="H131" s="43">
        <v>5.0599999999999996</v>
      </c>
      <c r="I131" s="43">
        <v>21.96</v>
      </c>
      <c r="J131" s="43">
        <v>146.65</v>
      </c>
      <c r="K131" s="44" t="s">
        <v>84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 t="s">
        <v>43</v>
      </c>
      <c r="G132" s="43">
        <v>0</v>
      </c>
      <c r="H132" s="43">
        <v>0</v>
      </c>
      <c r="I132" s="43">
        <v>19.36</v>
      </c>
      <c r="J132" s="43">
        <v>77.41</v>
      </c>
      <c r="K132" s="44" t="s">
        <v>89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 t="s">
        <v>65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/>
      <c r="L133" s="43"/>
    </row>
    <row r="134" spans="1:12" ht="26.4" x14ac:dyDescent="0.3">
      <c r="A134" s="14"/>
      <c r="B134" s="15"/>
      <c r="C134" s="11"/>
      <c r="D134" s="7" t="s">
        <v>32</v>
      </c>
      <c r="E134" s="42" t="s">
        <v>66</v>
      </c>
      <c r="F134" s="43" t="s">
        <v>67</v>
      </c>
      <c r="G134" s="43">
        <v>1.66</v>
      </c>
      <c r="H134" s="43">
        <v>0.22</v>
      </c>
      <c r="I134" s="43">
        <v>10.6</v>
      </c>
      <c r="J134" s="43">
        <v>50.99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80</v>
      </c>
      <c r="F135" s="43" t="s">
        <v>81</v>
      </c>
      <c r="G135" s="43">
        <v>7.78</v>
      </c>
      <c r="H135" s="43">
        <v>22.95</v>
      </c>
      <c r="I135" s="43">
        <v>10.44</v>
      </c>
      <c r="J135" s="43">
        <v>278.89</v>
      </c>
      <c r="K135" s="44" t="s">
        <v>82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26.970000000000002</v>
      </c>
      <c r="H137" s="19">
        <f t="shared" si="64"/>
        <v>40.97999999999999</v>
      </c>
      <c r="I137" s="19">
        <f t="shared" si="64"/>
        <v>99.06</v>
      </c>
      <c r="J137" s="19">
        <f t="shared" si="64"/>
        <v>880.07999999999993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44.160000000000004</v>
      </c>
      <c r="H138" s="32">
        <f t="shared" ref="H138" si="67">H127+H137</f>
        <v>56.72999999999999</v>
      </c>
      <c r="I138" s="32">
        <f t="shared" ref="I138" si="68">I127+I137</f>
        <v>229.82</v>
      </c>
      <c r="J138" s="32">
        <f t="shared" ref="J138:L138" si="69">J127+J137</f>
        <v>1628.69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 t="s">
        <v>40</v>
      </c>
      <c r="G139" s="40">
        <v>10.46</v>
      </c>
      <c r="H139" s="40">
        <v>8.58</v>
      </c>
      <c r="I139" s="40">
        <v>53.31</v>
      </c>
      <c r="J139" s="40">
        <v>333.06</v>
      </c>
      <c r="K139" s="41" t="s">
        <v>88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 t="s">
        <v>43</v>
      </c>
      <c r="G141" s="43">
        <v>0.19</v>
      </c>
      <c r="H141" s="43">
        <v>0</v>
      </c>
      <c r="I141" s="43">
        <v>14.93</v>
      </c>
      <c r="J141" s="43">
        <v>60.46</v>
      </c>
      <c r="K141" s="44" t="s">
        <v>44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 t="s">
        <v>47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 t="s">
        <v>43</v>
      </c>
      <c r="G143" s="43">
        <v>0</v>
      </c>
      <c r="H143" s="43">
        <v>0</v>
      </c>
      <c r="I143" s="43">
        <v>19.36</v>
      </c>
      <c r="J143" s="43">
        <v>77.41</v>
      </c>
      <c r="K143" s="44" t="s">
        <v>89</v>
      </c>
      <c r="L143" s="43"/>
    </row>
    <row r="144" spans="1:12" ht="14.4" x14ac:dyDescent="0.3">
      <c r="A144" s="23"/>
      <c r="B144" s="15"/>
      <c r="C144" s="11"/>
      <c r="D144" s="6"/>
      <c r="E144" s="42" t="s">
        <v>49</v>
      </c>
      <c r="F144" s="43" t="s">
        <v>43</v>
      </c>
      <c r="G144" s="43">
        <v>5.8</v>
      </c>
      <c r="H144" s="43">
        <v>6.4</v>
      </c>
      <c r="I144" s="43">
        <v>9.4</v>
      </c>
      <c r="J144" s="43">
        <v>120</v>
      </c>
      <c r="K144" s="44" t="s">
        <v>50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19.45</v>
      </c>
      <c r="H146" s="19">
        <f t="shared" si="70"/>
        <v>16.14</v>
      </c>
      <c r="I146" s="19">
        <f t="shared" si="70"/>
        <v>117.56000000000002</v>
      </c>
      <c r="J146" s="19">
        <f t="shared" si="70"/>
        <v>695.73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 t="s">
        <v>52</v>
      </c>
      <c r="G147" s="43">
        <v>0.48</v>
      </c>
      <c r="H147" s="43">
        <v>0.06</v>
      </c>
      <c r="I147" s="43">
        <v>1.5</v>
      </c>
      <c r="J147" s="43">
        <v>8.4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 t="s">
        <v>77</v>
      </c>
      <c r="G148" s="43">
        <v>2.23</v>
      </c>
      <c r="H148" s="43">
        <v>5.27</v>
      </c>
      <c r="I148" s="43">
        <v>10.51</v>
      </c>
      <c r="J148" s="43">
        <v>101.38</v>
      </c>
      <c r="K148" s="44" t="s">
        <v>78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93</v>
      </c>
      <c r="F149" s="43" t="s">
        <v>57</v>
      </c>
      <c r="G149" s="43">
        <v>13.8</v>
      </c>
      <c r="H149" s="43">
        <v>16.82</v>
      </c>
      <c r="I149" s="43">
        <v>2.38</v>
      </c>
      <c r="J149" s="43">
        <v>220.29</v>
      </c>
      <c r="K149" s="44" t="s">
        <v>94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103</v>
      </c>
      <c r="F150" s="43" t="s">
        <v>59</v>
      </c>
      <c r="G150" s="43">
        <v>3.59</v>
      </c>
      <c r="H150" s="43">
        <v>4.51</v>
      </c>
      <c r="I150" s="43">
        <v>37.72</v>
      </c>
      <c r="J150" s="43">
        <v>205.86</v>
      </c>
      <c r="K150" s="44" t="s">
        <v>104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85</v>
      </c>
      <c r="F151" s="43" t="s">
        <v>43</v>
      </c>
      <c r="G151" s="43">
        <v>0.2</v>
      </c>
      <c r="H151" s="43">
        <v>0.2</v>
      </c>
      <c r="I151" s="43">
        <v>27.9</v>
      </c>
      <c r="J151" s="43">
        <v>115</v>
      </c>
      <c r="K151" s="44" t="s">
        <v>86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 t="s">
        <v>65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/>
      <c r="L152" s="43"/>
    </row>
    <row r="153" spans="1:12" ht="26.4" x14ac:dyDescent="0.3">
      <c r="A153" s="23"/>
      <c r="B153" s="15"/>
      <c r="C153" s="11"/>
      <c r="D153" s="7" t="s">
        <v>32</v>
      </c>
      <c r="E153" s="42" t="s">
        <v>66</v>
      </c>
      <c r="F153" s="43" t="s">
        <v>67</v>
      </c>
      <c r="G153" s="43">
        <v>1.66</v>
      </c>
      <c r="H153" s="43">
        <v>0.22</v>
      </c>
      <c r="I153" s="43">
        <v>10.6</v>
      </c>
      <c r="J153" s="43">
        <v>50.99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97</v>
      </c>
      <c r="F154" s="43" t="s">
        <v>98</v>
      </c>
      <c r="G154" s="43">
        <v>11.65</v>
      </c>
      <c r="H154" s="43">
        <v>4.8600000000000003</v>
      </c>
      <c r="I154" s="43">
        <v>5.87</v>
      </c>
      <c r="J154" s="43">
        <v>114.33</v>
      </c>
      <c r="K154" s="44" t="s">
        <v>99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35.11</v>
      </c>
      <c r="H156" s="19">
        <f t="shared" si="72"/>
        <v>32.519999999999996</v>
      </c>
      <c r="I156" s="19">
        <f t="shared" si="72"/>
        <v>106.75999999999999</v>
      </c>
      <c r="J156" s="19">
        <f t="shared" si="72"/>
        <v>868.65000000000009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54.56</v>
      </c>
      <c r="H157" s="32">
        <f t="shared" ref="H157" si="75">H146+H156</f>
        <v>48.66</v>
      </c>
      <c r="I157" s="32">
        <f t="shared" ref="I157" si="76">I146+I156</f>
        <v>224.32</v>
      </c>
      <c r="J157" s="32">
        <f t="shared" ref="J157:L157" si="77">J146+J156</f>
        <v>1564.38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 t="s">
        <v>40</v>
      </c>
      <c r="G158" s="40">
        <v>10.050000000000001</v>
      </c>
      <c r="H158" s="40">
        <v>10.3</v>
      </c>
      <c r="I158" s="40">
        <v>40.98</v>
      </c>
      <c r="J158" s="40">
        <v>297.56</v>
      </c>
      <c r="K158" s="41" t="s">
        <v>41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134</v>
      </c>
      <c r="F160" s="43" t="s">
        <v>73</v>
      </c>
      <c r="G160" s="43">
        <v>0.3</v>
      </c>
      <c r="H160" s="43">
        <v>0.1</v>
      </c>
      <c r="I160" s="43">
        <v>15.2</v>
      </c>
      <c r="J160" s="43">
        <v>62</v>
      </c>
      <c r="K160" s="44" t="s">
        <v>135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 t="s">
        <v>65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63</v>
      </c>
      <c r="F162" s="43" t="s">
        <v>43</v>
      </c>
      <c r="G162" s="43">
        <v>0.66</v>
      </c>
      <c r="H162" s="43">
        <v>0.27</v>
      </c>
      <c r="I162" s="43">
        <v>28.73</v>
      </c>
      <c r="J162" s="43">
        <v>132.5</v>
      </c>
      <c r="K162" s="44" t="s">
        <v>64</v>
      </c>
      <c r="L162" s="43"/>
    </row>
    <row r="163" spans="1:12" ht="14.4" x14ac:dyDescent="0.3">
      <c r="A163" s="23"/>
      <c r="B163" s="15"/>
      <c r="C163" s="11"/>
      <c r="D163" s="6"/>
      <c r="E163" s="42" t="s">
        <v>69</v>
      </c>
      <c r="F163" s="43" t="s">
        <v>59</v>
      </c>
      <c r="G163" s="43">
        <v>0.6</v>
      </c>
      <c r="H163" s="43">
        <v>0.6</v>
      </c>
      <c r="I163" s="43">
        <v>14.78</v>
      </c>
      <c r="J163" s="43">
        <v>66.930000000000007</v>
      </c>
      <c r="K163" s="44" t="s">
        <v>71</v>
      </c>
      <c r="L163" s="43"/>
    </row>
    <row r="164" spans="1:12" ht="14.4" x14ac:dyDescent="0.3">
      <c r="A164" s="23"/>
      <c r="B164" s="15"/>
      <c r="C164" s="11"/>
      <c r="D164" s="6"/>
      <c r="E164" s="42" t="s">
        <v>49</v>
      </c>
      <c r="F164" s="43" t="s">
        <v>43</v>
      </c>
      <c r="G164" s="43">
        <v>5.8</v>
      </c>
      <c r="H164" s="43">
        <v>6.4</v>
      </c>
      <c r="I164" s="43">
        <v>9.4</v>
      </c>
      <c r="J164" s="43">
        <v>120</v>
      </c>
      <c r="K164" s="44" t="s">
        <v>50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18.91</v>
      </c>
      <c r="H165" s="19">
        <f t="shared" si="78"/>
        <v>18.25</v>
      </c>
      <c r="I165" s="19">
        <f t="shared" si="78"/>
        <v>119.37</v>
      </c>
      <c r="J165" s="19">
        <f t="shared" si="78"/>
        <v>731.3900000000001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 t="s">
        <v>52</v>
      </c>
      <c r="G166" s="43">
        <v>0.7</v>
      </c>
      <c r="H166" s="43">
        <v>3</v>
      </c>
      <c r="I166" s="43">
        <v>6.33</v>
      </c>
      <c r="J166" s="43">
        <v>55.94</v>
      </c>
      <c r="K166" s="44" t="s">
        <v>122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112</v>
      </c>
      <c r="F167" s="43" t="s">
        <v>77</v>
      </c>
      <c r="G167" s="43">
        <v>3.12</v>
      </c>
      <c r="H167" s="43">
        <v>3.17</v>
      </c>
      <c r="I167" s="43">
        <v>16.149999999999999</v>
      </c>
      <c r="J167" s="43">
        <v>105.9</v>
      </c>
      <c r="K167" s="44" t="s">
        <v>70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56</v>
      </c>
      <c r="F168" s="43" t="s">
        <v>57</v>
      </c>
      <c r="G168" s="43">
        <v>8.67</v>
      </c>
      <c r="H168" s="43">
        <v>11.48</v>
      </c>
      <c r="I168" s="43">
        <v>9.07</v>
      </c>
      <c r="J168" s="43">
        <v>178.79</v>
      </c>
      <c r="K168" s="44" t="s">
        <v>137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83</v>
      </c>
      <c r="F169" s="43" t="s">
        <v>59</v>
      </c>
      <c r="G169" s="43">
        <v>3.22</v>
      </c>
      <c r="H169" s="43">
        <v>5.0599999999999996</v>
      </c>
      <c r="I169" s="43">
        <v>21.96</v>
      </c>
      <c r="J169" s="43">
        <v>146.65</v>
      </c>
      <c r="K169" s="44" t="s">
        <v>84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85</v>
      </c>
      <c r="F170" s="43" t="s">
        <v>43</v>
      </c>
      <c r="G170" s="43">
        <v>0.2</v>
      </c>
      <c r="H170" s="43">
        <v>0.2</v>
      </c>
      <c r="I170" s="43">
        <v>27.9</v>
      </c>
      <c r="J170" s="43">
        <v>115</v>
      </c>
      <c r="K170" s="44" t="s">
        <v>86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 t="s">
        <v>67</v>
      </c>
      <c r="G171" s="43">
        <v>1.88</v>
      </c>
      <c r="H171" s="43">
        <v>0.73</v>
      </c>
      <c r="I171" s="43">
        <v>12.85</v>
      </c>
      <c r="J171" s="43">
        <v>65.5</v>
      </c>
      <c r="K171" s="44"/>
      <c r="L171" s="43"/>
    </row>
    <row r="172" spans="1:12" ht="26.4" x14ac:dyDescent="0.3">
      <c r="A172" s="23"/>
      <c r="B172" s="15"/>
      <c r="C172" s="11"/>
      <c r="D172" s="7" t="s">
        <v>32</v>
      </c>
      <c r="E172" s="42" t="s">
        <v>66</v>
      </c>
      <c r="F172" s="43" t="s">
        <v>67</v>
      </c>
      <c r="G172" s="43">
        <v>1.66</v>
      </c>
      <c r="H172" s="43">
        <v>0.22</v>
      </c>
      <c r="I172" s="43">
        <v>10.6</v>
      </c>
      <c r="J172" s="43">
        <v>50.99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105</v>
      </c>
      <c r="F173" s="43" t="s">
        <v>106</v>
      </c>
      <c r="G173" s="43">
        <v>10.75</v>
      </c>
      <c r="H173" s="43">
        <v>5.19</v>
      </c>
      <c r="I173" s="43">
        <v>5.34</v>
      </c>
      <c r="J173" s="43">
        <v>111.82</v>
      </c>
      <c r="K173" s="44" t="s">
        <v>107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30.2</v>
      </c>
      <c r="H175" s="19">
        <f t="shared" si="80"/>
        <v>29.049999999999997</v>
      </c>
      <c r="I175" s="19">
        <f t="shared" si="80"/>
        <v>110.19999999999999</v>
      </c>
      <c r="J175" s="19">
        <f t="shared" si="80"/>
        <v>830.58999999999992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49.11</v>
      </c>
      <c r="H176" s="32">
        <f t="shared" ref="H176" si="83">H165+H175</f>
        <v>47.3</v>
      </c>
      <c r="I176" s="32">
        <f t="shared" ref="I176" si="84">I165+I175</f>
        <v>229.57</v>
      </c>
      <c r="J176" s="32">
        <f t="shared" ref="J176:L176" si="85">J165+J175</f>
        <v>1561.98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 t="s">
        <v>139</v>
      </c>
      <c r="G177" s="40">
        <v>10.94</v>
      </c>
      <c r="H177" s="40">
        <v>9.31</v>
      </c>
      <c r="I177" s="40">
        <v>47.91</v>
      </c>
      <c r="J177" s="40">
        <v>320.33999999999997</v>
      </c>
      <c r="K177" s="41" t="s">
        <v>140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 t="s">
        <v>43</v>
      </c>
      <c r="G179" s="43">
        <v>0.19</v>
      </c>
      <c r="H179" s="43">
        <v>0</v>
      </c>
      <c r="I179" s="43">
        <v>14.93</v>
      </c>
      <c r="J179" s="43">
        <v>60.46</v>
      </c>
      <c r="K179" s="44" t="s">
        <v>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 t="s">
        <v>47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63</v>
      </c>
      <c r="F181" s="43" t="s">
        <v>43</v>
      </c>
      <c r="G181" s="43">
        <v>0.66</v>
      </c>
      <c r="H181" s="43">
        <v>0.27</v>
      </c>
      <c r="I181" s="43">
        <v>28.73</v>
      </c>
      <c r="J181" s="43">
        <v>132.5</v>
      </c>
      <c r="K181" s="44" t="s">
        <v>64</v>
      </c>
      <c r="L181" s="43"/>
    </row>
    <row r="182" spans="1:12" ht="14.4" x14ac:dyDescent="0.3">
      <c r="A182" s="23"/>
      <c r="B182" s="15"/>
      <c r="C182" s="11"/>
      <c r="D182" s="6"/>
      <c r="E182" s="42" t="s">
        <v>46</v>
      </c>
      <c r="F182" s="43" t="s">
        <v>47</v>
      </c>
      <c r="G182" s="43">
        <v>1.06</v>
      </c>
      <c r="H182" s="43">
        <v>1.33</v>
      </c>
      <c r="I182" s="43">
        <v>26.6</v>
      </c>
      <c r="J182" s="43">
        <v>141.25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49</v>
      </c>
      <c r="F183" s="43" t="s">
        <v>43</v>
      </c>
      <c r="G183" s="43">
        <v>5.8</v>
      </c>
      <c r="H183" s="43">
        <v>6.4</v>
      </c>
      <c r="I183" s="43">
        <v>9.4</v>
      </c>
      <c r="J183" s="43">
        <v>120</v>
      </c>
      <c r="K183" s="44" t="s">
        <v>50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21.65</v>
      </c>
      <c r="H184" s="19">
        <f t="shared" si="86"/>
        <v>18.47</v>
      </c>
      <c r="I184" s="19">
        <f t="shared" si="86"/>
        <v>148.13</v>
      </c>
      <c r="J184" s="19">
        <f t="shared" si="86"/>
        <v>879.34999999999991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141</v>
      </c>
      <c r="F185" s="43" t="s">
        <v>52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 t="s">
        <v>77</v>
      </c>
      <c r="G186" s="43">
        <v>2.4300000000000002</v>
      </c>
      <c r="H186" s="43">
        <v>5.44</v>
      </c>
      <c r="I186" s="43">
        <v>13.3</v>
      </c>
      <c r="J186" s="43">
        <v>114.65</v>
      </c>
      <c r="K186" s="44" t="s">
        <v>92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142</v>
      </c>
      <c r="F187" s="43" t="s">
        <v>57</v>
      </c>
      <c r="G187" s="43">
        <v>11.05</v>
      </c>
      <c r="H187" s="43">
        <v>32.17</v>
      </c>
      <c r="I187" s="43">
        <v>4.8600000000000003</v>
      </c>
      <c r="J187" s="43">
        <v>362.77</v>
      </c>
      <c r="K187" s="44" t="s">
        <v>119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95</v>
      </c>
      <c r="F188" s="43" t="s">
        <v>59</v>
      </c>
      <c r="G188" s="43">
        <v>8.82</v>
      </c>
      <c r="H188" s="43">
        <v>6.31</v>
      </c>
      <c r="I188" s="43">
        <v>39.92</v>
      </c>
      <c r="J188" s="43">
        <v>251.39</v>
      </c>
      <c r="K188" s="44" t="s">
        <v>96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143</v>
      </c>
      <c r="F189" s="43" t="s">
        <v>43</v>
      </c>
      <c r="G189" s="43">
        <v>0.45</v>
      </c>
      <c r="H189" s="43">
        <v>0.1</v>
      </c>
      <c r="I189" s="43">
        <v>36</v>
      </c>
      <c r="J189" s="43">
        <v>147.4</v>
      </c>
      <c r="K189" s="44" t="s">
        <v>144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 t="s">
        <v>65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/>
      <c r="L190" s="43"/>
    </row>
    <row r="191" spans="1:12" ht="26.4" x14ac:dyDescent="0.3">
      <c r="A191" s="23"/>
      <c r="B191" s="15"/>
      <c r="C191" s="11"/>
      <c r="D191" s="7" t="s">
        <v>32</v>
      </c>
      <c r="E191" s="42" t="s">
        <v>66</v>
      </c>
      <c r="F191" s="43" t="s">
        <v>145</v>
      </c>
      <c r="G191" s="43">
        <v>1.99</v>
      </c>
      <c r="H191" s="43">
        <v>0.26</v>
      </c>
      <c r="I191" s="43">
        <v>12.72</v>
      </c>
      <c r="J191" s="43">
        <v>61.19</v>
      </c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116</v>
      </c>
      <c r="F192" s="43" t="s">
        <v>98</v>
      </c>
      <c r="G192" s="43">
        <v>9.23</v>
      </c>
      <c r="H192" s="43">
        <v>4.87</v>
      </c>
      <c r="I192" s="43">
        <v>5.3</v>
      </c>
      <c r="J192" s="43">
        <v>103.04</v>
      </c>
      <c r="K192" s="44" t="s">
        <v>117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36.129999999999995</v>
      </c>
      <c r="H194" s="19">
        <f t="shared" si="88"/>
        <v>49.85</v>
      </c>
      <c r="I194" s="19">
        <f t="shared" si="88"/>
        <v>124.66</v>
      </c>
      <c r="J194" s="19">
        <f t="shared" si="88"/>
        <v>1107.24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57.779999999999994</v>
      </c>
      <c r="H195" s="32">
        <f t="shared" ref="H195" si="91">H184+H194</f>
        <v>68.319999999999993</v>
      </c>
      <c r="I195" s="32">
        <f t="shared" ref="I195" si="92">I184+I194</f>
        <v>272.78999999999996</v>
      </c>
      <c r="J195" s="32">
        <f t="shared" ref="J195:L195" si="93">J184+J194</f>
        <v>1986.59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52.445000000000007</v>
      </c>
      <c r="H196" s="34">
        <f t="shared" si="94"/>
        <v>55.080999999999996</v>
      </c>
      <c r="I196" s="34">
        <f t="shared" si="94"/>
        <v>241.35</v>
      </c>
      <c r="J196" s="34">
        <f t="shared" si="94"/>
        <v>1695.6219999999998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2025-01-08T16:57:29Z</dcterms:modified>
</cp:coreProperties>
</file>